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10-12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<sst xmlns="http://schemas.openxmlformats.org/spreadsheetml/2006/main" count="95" uniqueCount="59">
  <si>
    <t xml:space="preserve">     填报单位：凤阳县民政局                 单位：元       </t>
  </si>
  <si>
    <r>
      <rPr>
        <sz val="11"/>
        <color rgb="FF000000"/>
        <rFont val="宋体"/>
        <charset val="134"/>
      </rPr>
      <t>目录名称</t>
    </r>
  </si>
  <si>
    <r>
      <rPr>
        <sz val="11"/>
        <color rgb="FF000000"/>
        <rFont val="宋体"/>
        <charset val="134"/>
      </rPr>
      <t>内</t>
    </r>
    <r>
      <rPr>
        <sz val="11"/>
        <color rgb="FF000000"/>
        <rFont val="宋体"/>
        <charset val="134"/>
      </rPr>
      <t>        </t>
    </r>
    <r>
      <rPr>
        <sz val="11"/>
        <color rgb="FF000000"/>
        <rFont val="宋体"/>
        <charset val="134"/>
      </rPr>
      <t> </t>
    </r>
    <r>
      <rPr>
        <sz val="11"/>
        <color rgb="FF000000"/>
        <rFont val="宋体"/>
        <charset val="134"/>
      </rPr>
      <t>容</t>
    </r>
  </si>
  <si>
    <r>
      <rPr>
        <sz val="11"/>
        <color rgb="FF000000"/>
        <rFont val="宋体"/>
        <charset val="134"/>
      </rPr>
      <t>备注</t>
    </r>
  </si>
  <si>
    <r>
      <rPr>
        <sz val="10"/>
        <color rgb="FF000000"/>
        <rFont val="宋体"/>
        <charset val="134"/>
      </rPr>
      <t>重度残疾人护理补贴</t>
    </r>
  </si>
  <si>
    <r>
      <rPr>
        <sz val="10"/>
        <color rgb="FF000000"/>
        <rFont val="宋体"/>
        <charset val="134"/>
      </rPr>
      <t>具有凤阳县户籍，持有《中华人民共和国残疾人证》，残疾等级被评定为一级、二级且需要长期照护的重度残疾人。</t>
    </r>
  </si>
  <si>
    <t>财政专项支出资金
管理办法</t>
  </si>
  <si>
    <r>
      <rPr>
        <sz val="10"/>
        <color rgb="FF000000"/>
        <rFont val="宋体"/>
        <charset val="134"/>
      </rPr>
      <t>资金来源</t>
    </r>
  </si>
  <si>
    <r>
      <rPr>
        <sz val="10"/>
        <color rgb="FF000000"/>
        <rFont val="宋体"/>
        <charset val="134"/>
      </rPr>
      <t>分配标准</t>
    </r>
  </si>
  <si>
    <r>
      <rPr>
        <sz val="10"/>
        <color rgb="FF000000"/>
        <rFont val="宋体"/>
        <charset val="134"/>
      </rPr>
      <t>重度残疾人护理补贴标准为每人每月80元。</t>
    </r>
  </si>
  <si>
    <t>分配结果
（10-12月）</t>
  </si>
  <si>
    <r>
      <rPr>
        <sz val="11"/>
        <color rgb="FF000000"/>
        <rFont val="宋体"/>
        <charset val="134"/>
      </rPr>
      <t>序号</t>
    </r>
  </si>
  <si>
    <r>
      <rPr>
        <sz val="11"/>
        <color rgb="FF000000"/>
        <rFont val="宋体"/>
        <charset val="134"/>
      </rPr>
      <t>乡镇名称</t>
    </r>
  </si>
  <si>
    <r>
      <rPr>
        <sz val="11"/>
        <color rgb="FF000000"/>
        <rFont val="宋体"/>
        <charset val="134"/>
      </rPr>
      <t>重度残疾人护理补贴发放人次</t>
    </r>
  </si>
  <si>
    <r>
      <rPr>
        <sz val="11"/>
        <color rgb="FF000000"/>
        <rFont val="宋体"/>
        <charset val="134"/>
      </rPr>
      <t>重度残疾人护理补贴发放资金</t>
    </r>
  </si>
  <si>
    <r>
      <rPr>
        <sz val="11"/>
        <color rgb="FF000000"/>
        <rFont val="宋体"/>
        <charset val="134"/>
      </rPr>
      <t>全县合计</t>
    </r>
  </si>
  <si>
    <r>
      <rPr>
        <sz val="11"/>
        <color rgb="FF000000"/>
        <rFont val="宋体"/>
        <charset val="134"/>
      </rPr>
      <t>板桥镇</t>
    </r>
  </si>
  <si>
    <r>
      <rPr>
        <sz val="11"/>
        <color rgb="FF000000"/>
        <rFont val="宋体"/>
        <charset val="134"/>
      </rPr>
      <t>大庙镇</t>
    </r>
  </si>
  <si>
    <r>
      <rPr>
        <sz val="11"/>
        <color rgb="FF000000"/>
        <rFont val="宋体"/>
        <charset val="134"/>
      </rPr>
      <t>大溪河镇</t>
    </r>
  </si>
  <si>
    <r>
      <rPr>
        <sz val="11"/>
        <color rgb="FF000000"/>
        <rFont val="宋体"/>
        <charset val="134"/>
      </rPr>
      <t>府城镇</t>
    </r>
  </si>
  <si>
    <r>
      <rPr>
        <sz val="11"/>
        <color rgb="FF000000"/>
        <rFont val="宋体"/>
        <charset val="134"/>
      </rPr>
      <t>官塘镇</t>
    </r>
  </si>
  <si>
    <r>
      <rPr>
        <sz val="11"/>
        <color rgb="FF000000"/>
        <rFont val="宋体"/>
        <charset val="134"/>
      </rPr>
      <t>红心镇</t>
    </r>
  </si>
  <si>
    <r>
      <rPr>
        <sz val="11"/>
        <color rgb="FF000000"/>
        <rFont val="宋体"/>
        <charset val="134"/>
      </rPr>
      <t>黄湾乡</t>
    </r>
  </si>
  <si>
    <r>
      <rPr>
        <sz val="11"/>
        <color rgb="FF000000"/>
        <rFont val="宋体"/>
        <charset val="134"/>
      </rPr>
      <t>临淮关镇</t>
    </r>
  </si>
  <si>
    <r>
      <rPr>
        <sz val="11"/>
        <color rgb="FF000000"/>
        <rFont val="宋体"/>
        <charset val="134"/>
      </rPr>
      <t>刘府镇</t>
    </r>
  </si>
  <si>
    <r>
      <rPr>
        <sz val="11"/>
        <color rgb="FF000000"/>
        <rFont val="宋体"/>
        <charset val="134"/>
      </rPr>
      <t>武店镇</t>
    </r>
  </si>
  <si>
    <r>
      <rPr>
        <sz val="11"/>
        <color rgb="FF000000"/>
        <rFont val="宋体"/>
        <charset val="134"/>
      </rPr>
      <t>西泉镇</t>
    </r>
  </si>
  <si>
    <r>
      <rPr>
        <sz val="11"/>
        <color rgb="FF000000"/>
        <rFont val="宋体"/>
        <charset val="134"/>
      </rPr>
      <t>小岗村</t>
    </r>
  </si>
  <si>
    <r>
      <rPr>
        <sz val="11"/>
        <color rgb="FF000000"/>
        <rFont val="宋体"/>
        <charset val="134"/>
      </rPr>
      <t>小溪河镇</t>
    </r>
  </si>
  <si>
    <r>
      <rPr>
        <sz val="11"/>
        <color rgb="FF000000"/>
        <rFont val="宋体"/>
        <charset val="134"/>
      </rPr>
      <t>玄武街道</t>
    </r>
  </si>
  <si>
    <r>
      <rPr>
        <sz val="11"/>
        <color rgb="FF000000"/>
        <rFont val="宋体"/>
        <charset val="134"/>
      </rPr>
      <t>殷涧镇</t>
    </r>
  </si>
  <si>
    <r>
      <rPr>
        <sz val="11"/>
        <color rgb="FF000000"/>
        <rFont val="宋体"/>
        <charset val="134"/>
      </rPr>
      <t>枣巷镇</t>
    </r>
  </si>
  <si>
    <r>
      <rPr>
        <sz val="11"/>
        <color rgb="FF000000"/>
        <rFont val="宋体"/>
        <charset val="134"/>
      </rPr>
      <t>中都街道</t>
    </r>
  </si>
  <si>
    <r>
      <rPr>
        <sz val="11"/>
        <color rgb="FF000000"/>
        <rFont val="宋体"/>
        <charset val="134"/>
      </rPr>
      <t>总铺镇</t>
    </r>
  </si>
  <si>
    <t>凤阳县2023年12月份重度残疾人
护理补贴发放汇总表</t>
  </si>
  <si>
    <t>序号</t>
  </si>
  <si>
    <t>乡镇名称</t>
  </si>
  <si>
    <t>发放人数</t>
  </si>
  <si>
    <t>发放金额（元）</t>
  </si>
  <si>
    <t>备注</t>
  </si>
  <si>
    <t>板桥镇</t>
  </si>
  <si>
    <t>大庙镇</t>
  </si>
  <si>
    <t>大溪河镇</t>
  </si>
  <si>
    <t>府城镇</t>
  </si>
  <si>
    <t>官塘镇</t>
  </si>
  <si>
    <t>红心镇</t>
  </si>
  <si>
    <t>黄湾乡</t>
  </si>
  <si>
    <t>临淮关镇</t>
  </si>
  <si>
    <t>刘府镇</t>
  </si>
  <si>
    <t>武店镇</t>
  </si>
  <si>
    <t>西泉镇</t>
  </si>
  <si>
    <t>小岗村</t>
  </si>
  <si>
    <t>小溪河镇</t>
  </si>
  <si>
    <t>玄武街道</t>
  </si>
  <si>
    <t>殷涧镇</t>
  </si>
  <si>
    <t>枣巷镇</t>
  </si>
  <si>
    <t>中都街道</t>
  </si>
  <si>
    <t>总铺镇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</si>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</sst>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E10" sqref="E10"/>
    </sheetView>
  </sheetViews>
  <sheetFormatPr defaultColWidth="9" defaultRowHeight="13.5" outlineLevelCol="5"/>
  <cols>
    <col min="1" max="1" width="16.625" customWidth="1"/>
    <col min="4" max="4" width="27.5" customWidth="1"/>
    <col min="5" max="5" width="28.5" customWidth="1"/>
  </cols>
  <sheetData>
    <row r="1" ht="25" customHeight="1" spans="1:6">
      <c r="A1" s="8"/>
      <c r="B1" s="8"/>
      <c r="C1" s="8"/>
      <c r="D1" s="8"/>
      <c r="E1" s="8"/>
      <c r="F1" s="8"/>
    </row>
    <row r="2" ht="25" customHeight="1" spans="1:6">
      <c r="A2" s="9" t="s">
        <v>0</v>
      </c>
      <c r="B2" s="9"/>
      <c r="C2" s="9"/>
      <c r="D2" s="9"/>
      <c r="E2" s="9"/>
      <c r="F2" s="9"/>
    </row>
    <row r="3" ht="25" customHeight="1" spans="1:6">
      <c r="A3" s="10" t="s">
        <v>1</v>
      </c>
      <c r="B3" s="10" t="s">
        <v>2</v>
      </c>
      <c r="C3" s="10"/>
      <c r="D3" s="10"/>
      <c r="E3" s="10"/>
      <c r="F3" s="10" t="s">
        <v>3</v>
      </c>
    </row>
    <row r="4" ht="25" customHeight="1" spans="1:6">
      <c r="A4" s="11" t="s">
        <v>4</v>
      </c>
      <c r="B4" s="12" t="s">
        <v>5</v>
      </c>
      <c r="C4" s="12"/>
      <c r="D4" s="12"/>
      <c r="E4" s="12"/>
      <c r="F4" s="10"/>
    </row>
    <row r="5" ht="25" customHeight="1" spans="1:6">
      <c r="A5" s="13" t="s">
        <v>6</v>
      </c>
      <c r="B5" s="10"/>
      <c r="C5" s="10"/>
      <c r="D5" s="10"/>
      <c r="E5" s="10"/>
      <c r="F5" s="10"/>
    </row>
    <row r="6" ht="25" customHeight="1" spans="1:6">
      <c r="A6" s="14"/>
      <c r="B6" s="10"/>
      <c r="C6" s="10"/>
      <c r="D6" s="10"/>
      <c r="E6" s="10"/>
      <c r="F6" s="10"/>
    </row>
    <row r="7" ht="25" customHeight="1" spans="1:6">
      <c r="A7" s="11" t="s">
        <v>7</v>
      </c>
      <c r="B7" s="10"/>
      <c r="C7" s="10"/>
      <c r="D7" s="10"/>
      <c r="E7" s="10"/>
      <c r="F7" s="10"/>
    </row>
    <row r="8" ht="25" customHeight="1" spans="1:6">
      <c r="A8" s="11" t="s">
        <v>8</v>
      </c>
      <c r="B8" s="12" t="s">
        <v>9</v>
      </c>
      <c r="C8" s="12"/>
      <c r="D8" s="12"/>
      <c r="E8" s="12"/>
      <c r="F8" s="10"/>
    </row>
    <row r="9" ht="25" customHeight="1" spans="1:6">
      <c r="A9" s="15" t="s">
        <v>10</v>
      </c>
      <c r="B9" s="10" t="s">
        <v>11</v>
      </c>
      <c r="C9" s="10" t="s">
        <v>12</v>
      </c>
      <c r="D9" s="10" t="s">
        <v>13</v>
      </c>
      <c r="E9" s="10" t="s">
        <v>14</v>
      </c>
      <c r="F9" s="10"/>
    </row>
    <row r="10" ht="25" customHeight="1" spans="1:6">
      <c r="A10" s="16"/>
      <c r="B10" s="10" t="s">
        <v>15</v>
      </c>
      <c r="C10" s="10"/>
      <c r="D10" s="10">
        <f>SUM(D11:D28)</f>
        <v>32439</v>
      </c>
      <c r="E10" s="10">
        <f>SUM(E11:E28)</f>
        <v>2595120</v>
      </c>
      <c r="F10" s="17"/>
    </row>
    <row r="11" ht="25" customHeight="1" spans="1:6">
      <c r="A11" s="16"/>
      <c r="B11" s="10">
        <v>1</v>
      </c>
      <c r="C11" s="10" t="s">
        <v>16</v>
      </c>
      <c r="D11" s="10">
        <v>2800</v>
      </c>
      <c r="E11" s="10">
        <v>224000</v>
      </c>
      <c r="F11" s="10"/>
    </row>
    <row r="12" ht="25" customHeight="1" spans="1:6">
      <c r="A12" s="16"/>
      <c r="B12" s="10">
        <v>2</v>
      </c>
      <c r="C12" s="10" t="s">
        <v>17</v>
      </c>
      <c r="D12" s="10">
        <v>2358</v>
      </c>
      <c r="E12" s="10">
        <v>188640</v>
      </c>
      <c r="F12" s="17"/>
    </row>
    <row r="13" ht="25" customHeight="1" spans="1:6">
      <c r="A13" s="16"/>
      <c r="B13" s="10">
        <v>3</v>
      </c>
      <c r="C13" s="10" t="s">
        <v>18</v>
      </c>
      <c r="D13" s="10">
        <v>1601</v>
      </c>
      <c r="E13" s="10">
        <v>128080</v>
      </c>
      <c r="F13" s="10"/>
    </row>
    <row r="14" ht="25" customHeight="1" spans="1:6">
      <c r="A14" s="16"/>
      <c r="B14" s="10">
        <v>4</v>
      </c>
      <c r="C14" s="10" t="s">
        <v>19</v>
      </c>
      <c r="D14" s="10">
        <v>3172</v>
      </c>
      <c r="E14" s="10">
        <v>253760</v>
      </c>
      <c r="F14" s="10"/>
    </row>
    <row r="15" ht="25" customHeight="1" spans="1:6">
      <c r="A15" s="16"/>
      <c r="B15" s="10">
        <v>5</v>
      </c>
      <c r="C15" s="10" t="s">
        <v>20</v>
      </c>
      <c r="D15" s="10">
        <v>1597</v>
      </c>
      <c r="E15" s="10">
        <v>127760</v>
      </c>
      <c r="F15" s="10"/>
    </row>
    <row r="16" ht="25" customHeight="1" spans="1:6">
      <c r="A16" s="16"/>
      <c r="B16" s="10">
        <v>6</v>
      </c>
      <c r="C16" s="10" t="s">
        <v>21</v>
      </c>
      <c r="D16" s="10">
        <v>1845</v>
      </c>
      <c r="E16" s="10">
        <v>147600</v>
      </c>
      <c r="F16" s="10"/>
    </row>
    <row r="17" ht="25" customHeight="1" spans="1:6">
      <c r="A17" s="16"/>
      <c r="B17" s="10">
        <v>7</v>
      </c>
      <c r="C17" s="10" t="s">
        <v>22</v>
      </c>
      <c r="D17" s="10">
        <v>906</v>
      </c>
      <c r="E17" s="10">
        <v>72480</v>
      </c>
      <c r="F17" s="10"/>
    </row>
    <row r="18" ht="25" customHeight="1" spans="1:6">
      <c r="A18" s="16"/>
      <c r="B18" s="10">
        <v>8</v>
      </c>
      <c r="C18" s="10" t="s">
        <v>23</v>
      </c>
      <c r="D18" s="10">
        <v>1462</v>
      </c>
      <c r="E18" s="10">
        <v>116960</v>
      </c>
      <c r="F18" s="10"/>
    </row>
    <row r="19" ht="25" customHeight="1" spans="1:6">
      <c r="A19" s="16"/>
      <c r="B19" s="10">
        <v>9</v>
      </c>
      <c r="C19" s="10" t="s">
        <v>24</v>
      </c>
      <c r="D19" s="10">
        <v>3035</v>
      </c>
      <c r="E19" s="10">
        <v>242800</v>
      </c>
      <c r="F19" s="10"/>
    </row>
    <row r="20" ht="25" customHeight="1" spans="1:6">
      <c r="A20" s="16"/>
      <c r="B20" s="10">
        <v>10</v>
      </c>
      <c r="C20" s="10" t="s">
        <v>25</v>
      </c>
      <c r="D20" s="10">
        <v>2520</v>
      </c>
      <c r="E20" s="10">
        <v>201600</v>
      </c>
      <c r="F20" s="10"/>
    </row>
    <row r="21" ht="25" customHeight="1" spans="1:6">
      <c r="A21" s="16"/>
      <c r="B21" s="10">
        <v>11</v>
      </c>
      <c r="C21" s="10" t="s">
        <v>26</v>
      </c>
      <c r="D21" s="10">
        <v>1607</v>
      </c>
      <c r="E21" s="10">
        <v>128560</v>
      </c>
      <c r="F21" s="10"/>
    </row>
    <row r="22" ht="25" customHeight="1" spans="1:6">
      <c r="A22" s="16"/>
      <c r="B22" s="10">
        <v>12</v>
      </c>
      <c r="C22" s="10" t="s">
        <v>27</v>
      </c>
      <c r="D22" s="10">
        <v>156</v>
      </c>
      <c r="E22" s="10">
        <v>12480</v>
      </c>
      <c r="F22" s="10"/>
    </row>
    <row r="23" ht="25" customHeight="1" spans="1:6">
      <c r="A23" s="16"/>
      <c r="B23" s="10">
        <v>13</v>
      </c>
      <c r="C23" s="10" t="s">
        <v>28</v>
      </c>
      <c r="D23" s="10">
        <v>1922</v>
      </c>
      <c r="E23" s="10">
        <v>153760</v>
      </c>
      <c r="F23" s="10"/>
    </row>
    <row r="24" ht="25" customHeight="1" spans="1:6">
      <c r="A24" s="16"/>
      <c r="B24" s="10">
        <v>14</v>
      </c>
      <c r="C24" s="10" t="s">
        <v>29</v>
      </c>
      <c r="D24" s="10">
        <v>1401</v>
      </c>
      <c r="E24" s="10">
        <v>112080</v>
      </c>
      <c r="F24" s="18"/>
    </row>
    <row r="25" ht="25" customHeight="1" spans="1:6">
      <c r="A25" s="16"/>
      <c r="B25" s="10">
        <v>15</v>
      </c>
      <c r="C25" s="10" t="s">
        <v>30</v>
      </c>
      <c r="D25" s="10">
        <v>1559</v>
      </c>
      <c r="E25" s="10">
        <v>124720</v>
      </c>
      <c r="F25" s="18"/>
    </row>
    <row r="26" ht="25" customHeight="1" spans="1:6">
      <c r="A26" s="16"/>
      <c r="B26" s="10">
        <v>16</v>
      </c>
      <c r="C26" s="10" t="s">
        <v>31</v>
      </c>
      <c r="D26" s="10">
        <v>1015</v>
      </c>
      <c r="E26" s="10">
        <v>81200</v>
      </c>
      <c r="F26" s="18"/>
    </row>
    <row r="27" ht="25" customHeight="1" spans="1:6">
      <c r="A27" s="16"/>
      <c r="B27" s="10">
        <v>17</v>
      </c>
      <c r="C27" s="10" t="s">
        <v>32</v>
      </c>
      <c r="D27" s="10">
        <v>1514</v>
      </c>
      <c r="E27" s="10">
        <v>121120</v>
      </c>
      <c r="F27" s="18"/>
    </row>
    <row r="28" ht="25" customHeight="1" spans="1:6">
      <c r="A28" s="19"/>
      <c r="B28" s="10">
        <v>18</v>
      </c>
      <c r="C28" s="10" t="s">
        <v>33</v>
      </c>
      <c r="D28" s="10">
        <v>1969</v>
      </c>
      <c r="E28" s="10">
        <v>157520</v>
      </c>
      <c r="F28" s="20"/>
    </row>
  </sheetData>
  <mergeCells count="10">
    <mergeCell ref="A2:F2"/>
    <mergeCell ref="B3:E3"/>
    <mergeCell ref="B4:E4"/>
    <mergeCell ref="B7:E7"/>
    <mergeCell ref="B8:E8"/>
    <mergeCell ref="B10:C10"/>
    <mergeCell ref="A5:A6"/>
    <mergeCell ref="A9:A28"/>
    <mergeCell ref="F5:F6"/>
    <mergeCell ref="B5:E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workbookViewId="0">
      <selection activeCell="M3" sqref="M3:N20"/>
    </sheetView>
  </sheetViews>
  <sheetFormatPr defaultColWidth="9" defaultRowHeight="13.5"/>
  <sheetData>
    <row r="1" ht="25.5" spans="1:5">
      <c r="A1" s="1" t="s">
        <v>34</v>
      </c>
      <c r="B1" s="2"/>
      <c r="C1" s="2"/>
      <c r="D1" s="2"/>
      <c r="E1" s="2"/>
    </row>
    <row r="2" ht="56.25" spans="1:5">
      <c r="A2" s="3" t="s">
        <v>35</v>
      </c>
      <c r="B2" s="3" t="s">
        <v>36</v>
      </c>
      <c r="C2" s="3" t="s">
        <v>37</v>
      </c>
      <c r="D2" s="3" t="s">
        <v>38</v>
      </c>
      <c r="E2" s="3" t="s">
        <v>39</v>
      </c>
    </row>
    <row r="3" ht="18.75" spans="1:14">
      <c r="A3" s="3">
        <v>1</v>
      </c>
      <c r="B3" s="3" t="s">
        <v>40</v>
      </c>
      <c r="C3" s="3">
        <v>937</v>
      </c>
      <c r="D3" s="3">
        <v>74960</v>
      </c>
      <c r="E3" s="3"/>
      <c r="F3" s="3" t="s">
        <v>40</v>
      </c>
      <c r="G3" s="3">
        <v>935</v>
      </c>
      <c r="H3" s="3">
        <v>74800</v>
      </c>
      <c r="I3" s="3" t="s">
        <v>40</v>
      </c>
      <c r="J3" s="3">
        <v>928</v>
      </c>
      <c r="K3" s="3">
        <v>74240</v>
      </c>
      <c r="M3" s="7">
        <f>SUM(C3,G3,J3)</f>
        <v>2800</v>
      </c>
      <c r="N3" s="7">
        <f>SUM(D3,H3,K3)</f>
        <v>224000</v>
      </c>
    </row>
    <row r="4" ht="18.75" spans="1:14">
      <c r="A4" s="3">
        <v>2</v>
      </c>
      <c r="B4" s="3" t="s">
        <v>41</v>
      </c>
      <c r="C4" s="3">
        <v>786</v>
      </c>
      <c r="D4" s="3">
        <v>62880</v>
      </c>
      <c r="E4" s="3"/>
      <c r="F4" s="3" t="s">
        <v>41</v>
      </c>
      <c r="G4" s="3">
        <v>786</v>
      </c>
      <c r="H4" s="3">
        <v>62880</v>
      </c>
      <c r="I4" s="3" t="s">
        <v>41</v>
      </c>
      <c r="J4" s="3">
        <v>786</v>
      </c>
      <c r="K4" s="3">
        <v>62880</v>
      </c>
      <c r="M4" s="7">
        <f t="shared" ref="M4:M20" si="0">SUM(C4,G4,J4)</f>
        <v>2358</v>
      </c>
      <c r="N4" s="7">
        <f t="shared" ref="N4:N20" si="1">SUM(D4,H4,K4)</f>
        <v>188640</v>
      </c>
    </row>
    <row r="5" ht="37.5" spans="1:14">
      <c r="A5" s="3">
        <v>3</v>
      </c>
      <c r="B5" s="3" t="s">
        <v>42</v>
      </c>
      <c r="C5" s="3">
        <v>530</v>
      </c>
      <c r="D5" s="3">
        <v>42400</v>
      </c>
      <c r="E5" s="3"/>
      <c r="F5" s="3" t="s">
        <v>42</v>
      </c>
      <c r="G5" s="3">
        <v>535</v>
      </c>
      <c r="H5" s="3">
        <v>42800</v>
      </c>
      <c r="I5" s="3" t="s">
        <v>42</v>
      </c>
      <c r="J5" s="3">
        <v>536</v>
      </c>
      <c r="K5" s="3">
        <v>42880</v>
      </c>
      <c r="M5" s="7">
        <f t="shared" si="0"/>
        <v>1601</v>
      </c>
      <c r="N5" s="7">
        <f t="shared" si="1"/>
        <v>128080</v>
      </c>
    </row>
    <row r="6" ht="18.75" spans="1:14">
      <c r="A6" s="3">
        <v>4</v>
      </c>
      <c r="B6" s="3" t="s">
        <v>43</v>
      </c>
      <c r="C6" s="3">
        <v>1059</v>
      </c>
      <c r="D6" s="3">
        <v>84720</v>
      </c>
      <c r="E6" s="3"/>
      <c r="F6" s="3" t="s">
        <v>43</v>
      </c>
      <c r="G6" s="3">
        <v>1054</v>
      </c>
      <c r="H6" s="3">
        <v>84320</v>
      </c>
      <c r="I6" s="3" t="s">
        <v>43</v>
      </c>
      <c r="J6" s="3">
        <v>1059</v>
      </c>
      <c r="K6" s="3">
        <v>84720</v>
      </c>
      <c r="M6" s="7">
        <f t="shared" si="0"/>
        <v>3172</v>
      </c>
      <c r="N6" s="7">
        <f t="shared" si="1"/>
        <v>253760</v>
      </c>
    </row>
    <row r="7" ht="18.75" spans="1:14">
      <c r="A7" s="3">
        <v>5</v>
      </c>
      <c r="B7" s="3" t="s">
        <v>44</v>
      </c>
      <c r="C7" s="3">
        <v>530</v>
      </c>
      <c r="D7" s="3">
        <v>42400</v>
      </c>
      <c r="E7" s="3"/>
      <c r="F7" s="3" t="s">
        <v>44</v>
      </c>
      <c r="G7" s="3">
        <v>532</v>
      </c>
      <c r="H7" s="3">
        <v>42560</v>
      </c>
      <c r="I7" s="3" t="s">
        <v>44</v>
      </c>
      <c r="J7" s="3">
        <v>535</v>
      </c>
      <c r="K7" s="3">
        <v>42800</v>
      </c>
      <c r="M7" s="7">
        <f t="shared" si="0"/>
        <v>1597</v>
      </c>
      <c r="N7" s="7">
        <f t="shared" si="1"/>
        <v>127760</v>
      </c>
    </row>
    <row r="8" ht="18.75" spans="1:14">
      <c r="A8" s="3">
        <v>6</v>
      </c>
      <c r="B8" s="3" t="s">
        <v>45</v>
      </c>
      <c r="C8" s="3">
        <v>616</v>
      </c>
      <c r="D8" s="3">
        <v>49280</v>
      </c>
      <c r="E8" s="3"/>
      <c r="F8" s="3" t="s">
        <v>45</v>
      </c>
      <c r="G8" s="3">
        <v>614</v>
      </c>
      <c r="H8" s="3">
        <v>49120</v>
      </c>
      <c r="I8" s="3" t="s">
        <v>45</v>
      </c>
      <c r="J8" s="3">
        <v>615</v>
      </c>
      <c r="K8" s="3">
        <v>49200</v>
      </c>
      <c r="M8" s="7">
        <f t="shared" si="0"/>
        <v>1845</v>
      </c>
      <c r="N8" s="7">
        <f t="shared" si="1"/>
        <v>147600</v>
      </c>
    </row>
    <row r="9" ht="18.75" spans="1:14">
      <c r="A9" s="3">
        <v>7</v>
      </c>
      <c r="B9" s="3" t="s">
        <v>46</v>
      </c>
      <c r="C9" s="3">
        <v>303</v>
      </c>
      <c r="D9" s="3">
        <v>24240</v>
      </c>
      <c r="E9" s="3"/>
      <c r="F9" s="3" t="s">
        <v>46</v>
      </c>
      <c r="G9" s="3">
        <v>302</v>
      </c>
      <c r="H9" s="3">
        <v>24160</v>
      </c>
      <c r="I9" s="3" t="s">
        <v>46</v>
      </c>
      <c r="J9" s="3">
        <v>301</v>
      </c>
      <c r="K9" s="3">
        <v>24080</v>
      </c>
      <c r="M9" s="7">
        <f t="shared" si="0"/>
        <v>906</v>
      </c>
      <c r="N9" s="7">
        <f t="shared" si="1"/>
        <v>72480</v>
      </c>
    </row>
    <row r="10" ht="37.5" spans="1:14">
      <c r="A10" s="3">
        <v>8</v>
      </c>
      <c r="B10" s="3" t="s">
        <v>47</v>
      </c>
      <c r="C10" s="3">
        <v>487</v>
      </c>
      <c r="D10" s="3">
        <v>38960</v>
      </c>
      <c r="E10" s="3"/>
      <c r="F10" s="3" t="s">
        <v>47</v>
      </c>
      <c r="G10" s="3">
        <v>487</v>
      </c>
      <c r="H10" s="3">
        <v>38960</v>
      </c>
      <c r="I10" s="3" t="s">
        <v>47</v>
      </c>
      <c r="J10" s="3">
        <v>488</v>
      </c>
      <c r="K10" s="3">
        <v>39040</v>
      </c>
      <c r="M10" s="7">
        <f t="shared" si="0"/>
        <v>1462</v>
      </c>
      <c r="N10" s="7">
        <f t="shared" si="1"/>
        <v>116960</v>
      </c>
    </row>
    <row r="11" ht="18.75" spans="1:14">
      <c r="A11" s="3">
        <v>9</v>
      </c>
      <c r="B11" s="3" t="s">
        <v>48</v>
      </c>
      <c r="C11" s="3">
        <v>1017</v>
      </c>
      <c r="D11" s="3">
        <v>81360</v>
      </c>
      <c r="E11" s="3"/>
      <c r="F11" s="3" t="s">
        <v>48</v>
      </c>
      <c r="G11" s="3">
        <v>1010</v>
      </c>
      <c r="H11" s="3">
        <v>80800</v>
      </c>
      <c r="I11" s="3" t="s">
        <v>48</v>
      </c>
      <c r="J11" s="3">
        <v>1008</v>
      </c>
      <c r="K11" s="3">
        <v>80640</v>
      </c>
      <c r="M11" s="7">
        <f t="shared" si="0"/>
        <v>3035</v>
      </c>
      <c r="N11" s="7">
        <f t="shared" si="1"/>
        <v>242800</v>
      </c>
    </row>
    <row r="12" ht="18.75" spans="1:14">
      <c r="A12" s="3">
        <v>10</v>
      </c>
      <c r="B12" s="3" t="s">
        <v>49</v>
      </c>
      <c r="C12" s="3">
        <v>842</v>
      </c>
      <c r="D12" s="3">
        <v>67360</v>
      </c>
      <c r="E12" s="3"/>
      <c r="F12" s="3" t="s">
        <v>49</v>
      </c>
      <c r="G12" s="3">
        <v>840</v>
      </c>
      <c r="H12" s="3">
        <v>67200</v>
      </c>
      <c r="I12" s="3" t="s">
        <v>49</v>
      </c>
      <c r="J12" s="3">
        <v>838</v>
      </c>
      <c r="K12" s="3">
        <v>67040</v>
      </c>
      <c r="M12" s="7">
        <f t="shared" si="0"/>
        <v>2520</v>
      </c>
      <c r="N12" s="7">
        <f t="shared" si="1"/>
        <v>201600</v>
      </c>
    </row>
    <row r="13" ht="18.75" spans="1:14">
      <c r="A13" s="3">
        <v>11</v>
      </c>
      <c r="B13" s="3" t="s">
        <v>50</v>
      </c>
      <c r="C13" s="3">
        <v>536</v>
      </c>
      <c r="D13" s="3">
        <v>42880</v>
      </c>
      <c r="E13" s="3"/>
      <c r="F13" s="3" t="s">
        <v>50</v>
      </c>
      <c r="G13" s="3">
        <v>537</v>
      </c>
      <c r="H13" s="3">
        <v>42960</v>
      </c>
      <c r="I13" s="3" t="s">
        <v>50</v>
      </c>
      <c r="J13" s="3">
        <v>534</v>
      </c>
      <c r="K13" s="3">
        <v>42720</v>
      </c>
      <c r="M13" s="7">
        <f t="shared" si="0"/>
        <v>1607</v>
      </c>
      <c r="N13" s="7">
        <f t="shared" si="1"/>
        <v>128560</v>
      </c>
    </row>
    <row r="14" ht="18.75" spans="1:14">
      <c r="A14" s="3">
        <v>12</v>
      </c>
      <c r="B14" s="3" t="s">
        <v>51</v>
      </c>
      <c r="C14" s="3">
        <v>52</v>
      </c>
      <c r="D14" s="3">
        <v>4160</v>
      </c>
      <c r="E14" s="3"/>
      <c r="F14" s="3" t="s">
        <v>51</v>
      </c>
      <c r="G14" s="3">
        <v>52</v>
      </c>
      <c r="H14" s="3">
        <v>4160</v>
      </c>
      <c r="I14" s="3" t="s">
        <v>51</v>
      </c>
      <c r="J14" s="3">
        <v>52</v>
      </c>
      <c r="K14" s="3">
        <v>4160</v>
      </c>
      <c r="M14" s="7">
        <f t="shared" si="0"/>
        <v>156</v>
      </c>
      <c r="N14" s="7">
        <f t="shared" si="1"/>
        <v>12480</v>
      </c>
    </row>
    <row r="15" ht="37.5" spans="1:14">
      <c r="A15" s="3">
        <v>13</v>
      </c>
      <c r="B15" s="3" t="s">
        <v>52</v>
      </c>
      <c r="C15" s="3">
        <v>644</v>
      </c>
      <c r="D15" s="3">
        <v>51520</v>
      </c>
      <c r="E15" s="3"/>
      <c r="F15" s="3" t="s">
        <v>52</v>
      </c>
      <c r="G15" s="3">
        <v>640</v>
      </c>
      <c r="H15" s="3">
        <v>51200</v>
      </c>
      <c r="I15" s="3" t="s">
        <v>52</v>
      </c>
      <c r="J15" s="3">
        <v>638</v>
      </c>
      <c r="K15" s="3">
        <v>51040</v>
      </c>
      <c r="M15" s="7">
        <f t="shared" si="0"/>
        <v>1922</v>
      </c>
      <c r="N15" s="7">
        <f>SUM(D15,H15,K15)</f>
        <v>153760</v>
      </c>
    </row>
    <row r="16" ht="37.5" spans="1:14">
      <c r="A16" s="3">
        <v>14</v>
      </c>
      <c r="B16" s="3" t="s">
        <v>53</v>
      </c>
      <c r="C16" s="3">
        <v>468</v>
      </c>
      <c r="D16" s="3">
        <v>37440</v>
      </c>
      <c r="E16" s="3"/>
      <c r="F16" s="3" t="s">
        <v>53</v>
      </c>
      <c r="G16" s="3">
        <v>470</v>
      </c>
      <c r="H16" s="3">
        <v>37600</v>
      </c>
      <c r="I16" s="3" t="s">
        <v>53</v>
      </c>
      <c r="J16" s="3">
        <v>463</v>
      </c>
      <c r="K16" s="3">
        <v>37040</v>
      </c>
      <c r="M16" s="7">
        <f>SUM(C16,G16,J16)</f>
        <v>1401</v>
      </c>
      <c r="N16" s="7">
        <f>SUM(D16,H16,K16)</f>
        <v>112080</v>
      </c>
    </row>
    <row r="17" ht="18.75" spans="1:14">
      <c r="A17" s="3">
        <v>15</v>
      </c>
      <c r="B17" s="3" t="s">
        <v>54</v>
      </c>
      <c r="C17" s="3">
        <v>521</v>
      </c>
      <c r="D17" s="3">
        <v>41680</v>
      </c>
      <c r="E17" s="3"/>
      <c r="F17" s="3" t="s">
        <v>54</v>
      </c>
      <c r="G17" s="3">
        <v>519</v>
      </c>
      <c r="H17" s="3">
        <v>41520</v>
      </c>
      <c r="I17" s="3" t="s">
        <v>54</v>
      </c>
      <c r="J17" s="3">
        <v>519</v>
      </c>
      <c r="K17" s="3">
        <v>41520</v>
      </c>
      <c r="M17" s="7">
        <f t="shared" si="0"/>
        <v>1559</v>
      </c>
      <c r="N17" s="7">
        <f t="shared" si="1"/>
        <v>124720</v>
      </c>
    </row>
    <row r="18" ht="18.75" spans="1:14">
      <c r="A18" s="3">
        <v>16</v>
      </c>
      <c r="B18" s="3" t="s">
        <v>55</v>
      </c>
      <c r="C18" s="3">
        <v>339</v>
      </c>
      <c r="D18" s="3">
        <v>27120</v>
      </c>
      <c r="E18" s="3"/>
      <c r="F18" s="3" t="s">
        <v>55</v>
      </c>
      <c r="G18" s="3">
        <v>338</v>
      </c>
      <c r="H18" s="3">
        <v>27040</v>
      </c>
      <c r="I18" s="3" t="s">
        <v>55</v>
      </c>
      <c r="J18" s="3">
        <v>338</v>
      </c>
      <c r="K18" s="3">
        <v>27040</v>
      </c>
      <c r="M18" s="7">
        <f t="shared" si="0"/>
        <v>1015</v>
      </c>
      <c r="N18" s="7">
        <f>SUM(D18,H18,K18)</f>
        <v>81200</v>
      </c>
    </row>
    <row r="19" ht="37.5" spans="1:14">
      <c r="A19" s="3">
        <v>17</v>
      </c>
      <c r="B19" s="3" t="s">
        <v>56</v>
      </c>
      <c r="C19" s="3">
        <v>510</v>
      </c>
      <c r="D19" s="3">
        <v>40800</v>
      </c>
      <c r="E19" s="3"/>
      <c r="F19" s="3" t="s">
        <v>56</v>
      </c>
      <c r="G19" s="3">
        <v>508</v>
      </c>
      <c r="H19" s="3">
        <v>40640</v>
      </c>
      <c r="I19" s="3" t="s">
        <v>56</v>
      </c>
      <c r="J19" s="3">
        <v>496</v>
      </c>
      <c r="K19" s="3">
        <v>39680</v>
      </c>
      <c r="M19" s="7">
        <f>SUM(C19,G19,J19)</f>
        <v>1514</v>
      </c>
      <c r="N19" s="7">
        <f t="shared" si="1"/>
        <v>121120</v>
      </c>
    </row>
    <row r="20" ht="18.75" spans="1:14">
      <c r="A20" s="3">
        <v>18</v>
      </c>
      <c r="B20" s="3" t="s">
        <v>57</v>
      </c>
      <c r="C20" s="3">
        <v>659</v>
      </c>
      <c r="D20" s="3">
        <v>52720</v>
      </c>
      <c r="E20" s="3"/>
      <c r="F20" s="3" t="s">
        <v>57</v>
      </c>
      <c r="G20" s="3">
        <v>654</v>
      </c>
      <c r="H20" s="3">
        <v>52320</v>
      </c>
      <c r="I20" s="3" t="s">
        <v>57</v>
      </c>
      <c r="J20" s="3">
        <v>656</v>
      </c>
      <c r="K20" s="3">
        <v>52480</v>
      </c>
      <c r="M20" s="7">
        <f t="shared" si="0"/>
        <v>1969</v>
      </c>
      <c r="N20" s="7">
        <f t="shared" si="1"/>
        <v>157520</v>
      </c>
    </row>
    <row r="21" ht="18.75" spans="1:5">
      <c r="A21" s="4" t="s">
        <v>58</v>
      </c>
      <c r="B21" s="5"/>
      <c r="C21" s="6">
        <f>SUM(C3:C20)</f>
        <v>10836</v>
      </c>
      <c r="D21" s="6">
        <f>SUM(D3:D20)</f>
        <v>866880</v>
      </c>
      <c r="E21" s="6"/>
    </row>
  </sheetData>
  <mergeCells count="2">
    <mergeCell ref="A1:E1"/>
    <mergeCell ref="A21:B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10-12月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马不凡</cp:lastModifiedBy>
  <dcterms:created xsi:type="dcterms:W3CDTF">2024-01-03T03:30:37Z</dcterms:created>
  <dcterms:modified xsi:type="dcterms:W3CDTF">2024-01-03T03:37:37Z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69872B987D7A498B87457916E9A08DEC_11</vt:lpwstr>
  </property>
  <property fmtid="{D5CDD505-2E9C-101B-9397-08002B2CF9AE}" pid="3" name="KSOProductBuildVer">
    <vt:lpwstr>2052-12.1.0.16120</vt:lpwstr>
  </property>
</Properties>
</file>