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10-12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<sst xmlns="http://schemas.openxmlformats.org/spreadsheetml/2006/main" count="95" uniqueCount="59">
  <si>
    <t xml:space="preserve">   填报单位：凤阳县民政局                单位：元     </t>
  </si>
  <si>
    <r>
      <rPr>
        <sz val="11"/>
        <color rgb="FF000000"/>
        <rFont val="宋体"/>
        <charset val="134"/>
      </rPr>
      <t>目录名称</t>
    </r>
  </si>
  <si>
    <r>
      <rPr>
        <sz val="11"/>
        <color rgb="FF000000"/>
        <rFont val="宋体"/>
        <charset val="134"/>
      </rPr>
      <t>内</t>
    </r>
    <r>
      <rPr>
        <sz val="11"/>
        <color rgb="FF000000"/>
        <rFont val="宋体"/>
        <charset val="134"/>
      </rPr>
      <t>        </t>
    </r>
    <r>
      <rPr>
        <sz val="11"/>
        <color rgb="FF000000"/>
        <rFont val="宋体"/>
        <charset val="134"/>
      </rPr>
      <t> </t>
    </r>
    <r>
      <rPr>
        <sz val="11"/>
        <color rgb="FF000000"/>
        <rFont val="宋体"/>
        <charset val="134"/>
      </rPr>
      <t>容</t>
    </r>
  </si>
  <si>
    <r>
      <rPr>
        <sz val="11"/>
        <color rgb="FF000000"/>
        <rFont val="宋体"/>
        <charset val="134"/>
      </rPr>
      <t>备注</t>
    </r>
  </si>
  <si>
    <r>
      <rPr>
        <sz val="10"/>
        <color rgb="FF000000"/>
        <rFont val="宋体"/>
        <charset val="134"/>
      </rPr>
      <t>困难残疾人护理补贴</t>
    </r>
  </si>
  <si>
    <r>
      <rPr>
        <sz val="10"/>
        <color rgb="FF000000"/>
        <rFont val="宋体"/>
        <charset val="134"/>
      </rPr>
      <t>具有凤阳县户籍，持有四级及以上《中华人民共和国残疾人证》，且纳入低保、脱贫、低保边缘户等生活困难的残疾人。</t>
    </r>
  </si>
  <si>
    <t>财政专项支出资金
管理办法</t>
  </si>
  <si>
    <r>
      <rPr>
        <sz val="10"/>
        <color rgb="FF000000"/>
        <rFont val="宋体"/>
        <charset val="134"/>
      </rPr>
      <t>资金来源</t>
    </r>
  </si>
  <si>
    <r>
      <rPr>
        <sz val="10"/>
        <color rgb="FF000000"/>
        <rFont val="宋体"/>
        <charset val="134"/>
      </rPr>
      <t>分配标准</t>
    </r>
  </si>
  <si>
    <r>
      <rPr>
        <sz val="10"/>
        <color rgb="FF000000"/>
        <rFont val="宋体"/>
        <charset val="134"/>
      </rPr>
      <t>困难残疾人生活补贴标准为每人每月80元，其中老年残疾人（女年满50周岁、男年满55周岁以上）按每人每月100元标准救助。</t>
    </r>
  </si>
  <si>
    <t>分配结果
（10-12月）</t>
  </si>
  <si>
    <r>
      <rPr>
        <sz val="11"/>
        <color rgb="FF000000"/>
        <rFont val="宋体"/>
        <charset val="134"/>
      </rPr>
      <t>序号</t>
    </r>
  </si>
  <si>
    <r>
      <rPr>
        <sz val="11"/>
        <color rgb="FF000000"/>
        <rFont val="宋体"/>
        <charset val="134"/>
      </rPr>
      <t>乡镇名称</t>
    </r>
  </si>
  <si>
    <r>
      <rPr>
        <sz val="11"/>
        <color rgb="FF000000"/>
        <rFont val="宋体"/>
        <charset val="134"/>
      </rPr>
      <t>困难残疾人护理补贴发放人次</t>
    </r>
  </si>
  <si>
    <r>
      <rPr>
        <sz val="11"/>
        <color rgb="FF000000"/>
        <rFont val="宋体"/>
        <charset val="134"/>
      </rPr>
      <t>困难残疾人护理补贴发放资金</t>
    </r>
  </si>
  <si>
    <r>
      <rPr>
        <sz val="11"/>
        <color rgb="FF000000"/>
        <rFont val="宋体"/>
        <charset val="134"/>
      </rPr>
      <t>全县合计</t>
    </r>
  </si>
  <si>
    <r>
      <rPr>
        <sz val="11"/>
        <color rgb="FF000000"/>
        <rFont val="宋体"/>
        <charset val="134"/>
      </rPr>
      <t>板桥镇</t>
    </r>
  </si>
  <si>
    <r>
      <rPr>
        <sz val="11"/>
        <color rgb="FF000000"/>
        <rFont val="宋体"/>
        <charset val="134"/>
      </rPr>
      <t>大庙镇</t>
    </r>
  </si>
  <si>
    <r>
      <rPr>
        <sz val="11"/>
        <color rgb="FF000000"/>
        <rFont val="宋体"/>
        <charset val="134"/>
      </rPr>
      <t>大溪河镇</t>
    </r>
  </si>
  <si>
    <r>
      <rPr>
        <sz val="11"/>
        <color rgb="FF000000"/>
        <rFont val="宋体"/>
        <charset val="134"/>
      </rPr>
      <t>府城镇</t>
    </r>
  </si>
  <si>
    <r>
      <rPr>
        <sz val="11"/>
        <color rgb="FF000000"/>
        <rFont val="宋体"/>
        <charset val="134"/>
      </rPr>
      <t>官塘镇</t>
    </r>
  </si>
  <si>
    <r>
      <rPr>
        <sz val="11"/>
        <color rgb="FF000000"/>
        <rFont val="宋体"/>
        <charset val="134"/>
      </rPr>
      <t>红心镇</t>
    </r>
  </si>
  <si>
    <r>
      <rPr>
        <sz val="11"/>
        <color rgb="FF000000"/>
        <rFont val="宋体"/>
        <charset val="134"/>
      </rPr>
      <t>黄湾乡</t>
    </r>
  </si>
  <si>
    <r>
      <rPr>
        <sz val="11"/>
        <color rgb="FF000000"/>
        <rFont val="宋体"/>
        <charset val="134"/>
      </rPr>
      <t>临淮关镇</t>
    </r>
  </si>
  <si>
    <r>
      <rPr>
        <sz val="11"/>
        <color rgb="FF000000"/>
        <rFont val="宋体"/>
        <charset val="134"/>
      </rPr>
      <t>刘府镇</t>
    </r>
  </si>
  <si>
    <r>
      <rPr>
        <sz val="11"/>
        <color rgb="FF000000"/>
        <rFont val="宋体"/>
        <charset val="134"/>
      </rPr>
      <t>武店镇</t>
    </r>
  </si>
  <si>
    <r>
      <rPr>
        <sz val="11"/>
        <color rgb="FF000000"/>
        <rFont val="宋体"/>
        <charset val="134"/>
      </rPr>
      <t>西泉镇</t>
    </r>
  </si>
  <si>
    <r>
      <rPr>
        <sz val="11"/>
        <color rgb="FF000000"/>
        <rFont val="宋体"/>
        <charset val="134"/>
      </rPr>
      <t>小岗村</t>
    </r>
  </si>
  <si>
    <r>
      <rPr>
        <sz val="11"/>
        <color rgb="FF000000"/>
        <rFont val="宋体"/>
        <charset val="134"/>
      </rPr>
      <t>小溪河镇</t>
    </r>
  </si>
  <si>
    <r>
      <rPr>
        <sz val="11"/>
        <color rgb="FF000000"/>
        <rFont val="宋体"/>
        <charset val="134"/>
      </rPr>
      <t>玄武街道</t>
    </r>
  </si>
  <si>
    <r>
      <rPr>
        <sz val="11"/>
        <color rgb="FF000000"/>
        <rFont val="宋体"/>
        <charset val="134"/>
      </rPr>
      <t>殷涧镇</t>
    </r>
  </si>
  <si>
    <r>
      <rPr>
        <sz val="11"/>
        <color rgb="FF000000"/>
        <rFont val="宋体"/>
        <charset val="134"/>
      </rPr>
      <t>枣巷镇</t>
    </r>
  </si>
  <si>
    <r>
      <rPr>
        <sz val="11"/>
        <color rgb="FF000000"/>
        <rFont val="宋体"/>
        <charset val="134"/>
      </rPr>
      <t>中都街道</t>
    </r>
  </si>
  <si>
    <r>
      <rPr>
        <sz val="11"/>
        <color rgb="FF000000"/>
        <rFont val="宋体"/>
        <charset val="134"/>
      </rPr>
      <t>总铺镇</t>
    </r>
  </si>
  <si>
    <t>凤阳县2023年10月份困难残疾人
生活补助发放汇总表</t>
  </si>
  <si>
    <t>凤阳县民政局 (盖章）                      凤阳县残联 （盖章）</t>
  </si>
  <si>
    <t>序号</t>
  </si>
  <si>
    <t>乡镇名称</t>
  </si>
  <si>
    <t>发放人数</t>
  </si>
  <si>
    <t>发放金额</t>
  </si>
  <si>
    <t>板桥镇</t>
  </si>
  <si>
    <t>大庙镇</t>
  </si>
  <si>
    <t>大溪河镇</t>
  </si>
  <si>
    <t>府城镇</t>
  </si>
  <si>
    <t>官塘镇</t>
  </si>
  <si>
    <t>红心镇</t>
  </si>
  <si>
    <t>黄湾乡</t>
  </si>
  <si>
    <t>临淮关镇</t>
  </si>
  <si>
    <t>刘府镇</t>
  </si>
  <si>
    <t>武店镇</t>
  </si>
  <si>
    <t>西泉镇</t>
  </si>
  <si>
    <t>小岗村</t>
  </si>
  <si>
    <t>小溪河镇</t>
  </si>
  <si>
    <t>玄武街道</t>
  </si>
  <si>
    <t>殷涧镇</t>
  </si>
  <si>
    <t>枣巷镇</t>
  </si>
  <si>
    <t>中都街道</t>
  </si>
  <si>
    <t>总铺镇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</si>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</sst>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E10" sqref="E10"/>
    </sheetView>
  </sheetViews>
  <sheetFormatPr defaultColWidth="9" defaultRowHeight="13.5" outlineLevelCol="5"/>
  <cols>
    <col min="1" max="1" width="16.5" customWidth="1"/>
    <col min="4" max="4" width="27" customWidth="1"/>
    <col min="5" max="5" width="26.5" customWidth="1"/>
  </cols>
  <sheetData>
    <row r="1" ht="25" customHeight="1" spans="1:6">
      <c r="A1" s="9"/>
      <c r="B1" s="9"/>
      <c r="C1" s="9"/>
      <c r="D1" s="9"/>
      <c r="E1" s="9"/>
      <c r="F1" s="9"/>
    </row>
    <row r="2" ht="25" customHeight="1" spans="1:6">
      <c r="A2" s="10" t="s">
        <v>0</v>
      </c>
      <c r="B2" s="10"/>
      <c r="C2" s="10"/>
      <c r="D2" s="10"/>
      <c r="E2" s="10"/>
      <c r="F2" s="10"/>
    </row>
    <row r="3" ht="25" customHeight="1" spans="1:6">
      <c r="A3" s="11" t="s">
        <v>1</v>
      </c>
      <c r="B3" s="11" t="s">
        <v>2</v>
      </c>
      <c r="C3" s="11"/>
      <c r="D3" s="11"/>
      <c r="E3" s="11"/>
      <c r="F3" s="11" t="s">
        <v>3</v>
      </c>
    </row>
    <row r="4" ht="34" customHeight="1" spans="1:6">
      <c r="A4" s="12" t="s">
        <v>4</v>
      </c>
      <c r="B4" s="13" t="s">
        <v>5</v>
      </c>
      <c r="C4" s="13"/>
      <c r="D4" s="13"/>
      <c r="E4" s="13"/>
      <c r="F4" s="11"/>
    </row>
    <row r="5" ht="25" customHeight="1" spans="1:6">
      <c r="A5" s="14" t="s">
        <v>6</v>
      </c>
      <c r="B5" s="11"/>
      <c r="C5" s="11"/>
      <c r="D5" s="11"/>
      <c r="E5" s="11"/>
      <c r="F5" s="11"/>
    </row>
    <row r="6" ht="25" customHeight="1" spans="1:6">
      <c r="A6" s="15"/>
      <c r="B6" s="11"/>
      <c r="C6" s="11"/>
      <c r="D6" s="11"/>
      <c r="E6" s="11"/>
      <c r="F6" s="11"/>
    </row>
    <row r="7" ht="25" customHeight="1" spans="1:6">
      <c r="A7" s="12" t="s">
        <v>7</v>
      </c>
      <c r="B7" s="11"/>
      <c r="C7" s="11"/>
      <c r="D7" s="11"/>
      <c r="E7" s="11"/>
      <c r="F7" s="11"/>
    </row>
    <row r="8" ht="35" customHeight="1" spans="1:6">
      <c r="A8" s="12" t="s">
        <v>8</v>
      </c>
      <c r="B8" s="13" t="s">
        <v>9</v>
      </c>
      <c r="C8" s="13"/>
      <c r="D8" s="13"/>
      <c r="E8" s="13"/>
      <c r="F8" s="11"/>
    </row>
    <row r="9" ht="25" customHeight="1" spans="1:6">
      <c r="A9" s="16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/>
    </row>
    <row r="10" ht="25" customHeight="1" spans="1:6">
      <c r="A10" s="17"/>
      <c r="B10" s="11" t="s">
        <v>15</v>
      </c>
      <c r="C10" s="11"/>
      <c r="D10" s="11">
        <f>SUM(D11:D28)</f>
        <v>47540</v>
      </c>
      <c r="E10" s="11">
        <f>SUM(E11:E28)</f>
        <v>4454380</v>
      </c>
      <c r="F10" s="18"/>
    </row>
    <row r="11" ht="25" customHeight="1" spans="1:6">
      <c r="A11" s="17"/>
      <c r="B11" s="11">
        <v>1</v>
      </c>
      <c r="C11" s="11" t="s">
        <v>16</v>
      </c>
      <c r="D11" s="11">
        <v>4334</v>
      </c>
      <c r="E11" s="11">
        <v>408080</v>
      </c>
      <c r="F11" s="11"/>
    </row>
    <row r="12" ht="25" customHeight="1" spans="1:6">
      <c r="A12" s="17"/>
      <c r="B12" s="11">
        <v>2</v>
      </c>
      <c r="C12" s="11" t="s">
        <v>17</v>
      </c>
      <c r="D12" s="11">
        <v>3331</v>
      </c>
      <c r="E12" s="11">
        <v>311840</v>
      </c>
      <c r="F12" s="18"/>
    </row>
    <row r="13" ht="25" customHeight="1" spans="1:6">
      <c r="A13" s="17"/>
      <c r="B13" s="11">
        <v>3</v>
      </c>
      <c r="C13" s="11" t="s">
        <v>18</v>
      </c>
      <c r="D13" s="11">
        <v>2367</v>
      </c>
      <c r="E13" s="11">
        <v>223800</v>
      </c>
      <c r="F13" s="11"/>
    </row>
    <row r="14" ht="25" customHeight="1" spans="1:6">
      <c r="A14" s="17"/>
      <c r="B14" s="11">
        <v>4</v>
      </c>
      <c r="C14" s="11" t="s">
        <v>19</v>
      </c>
      <c r="D14" s="11">
        <v>4176</v>
      </c>
      <c r="E14" s="11">
        <v>389120</v>
      </c>
      <c r="F14" s="11"/>
    </row>
    <row r="15" ht="25" customHeight="1" spans="1:6">
      <c r="A15" s="17"/>
      <c r="B15" s="11">
        <v>5</v>
      </c>
      <c r="C15" s="11" t="s">
        <v>20</v>
      </c>
      <c r="D15" s="11">
        <v>2261</v>
      </c>
      <c r="E15" s="11">
        <v>209280</v>
      </c>
      <c r="F15" s="11"/>
    </row>
    <row r="16" ht="25" customHeight="1" spans="1:6">
      <c r="A16" s="17"/>
      <c r="B16" s="11">
        <v>6</v>
      </c>
      <c r="C16" s="11" t="s">
        <v>21</v>
      </c>
      <c r="D16" s="11">
        <v>2849</v>
      </c>
      <c r="E16" s="11">
        <v>270220</v>
      </c>
      <c r="F16" s="11"/>
    </row>
    <row r="17" ht="25" customHeight="1" spans="1:6">
      <c r="A17" s="17"/>
      <c r="B17" s="11">
        <v>7</v>
      </c>
      <c r="C17" s="11" t="s">
        <v>22</v>
      </c>
      <c r="D17" s="11">
        <v>1389</v>
      </c>
      <c r="E17" s="11">
        <v>130920</v>
      </c>
      <c r="F17" s="11"/>
    </row>
    <row r="18" ht="25" customHeight="1" spans="1:6">
      <c r="A18" s="17"/>
      <c r="B18" s="11">
        <v>8</v>
      </c>
      <c r="C18" s="11" t="s">
        <v>23</v>
      </c>
      <c r="D18" s="11">
        <v>2059</v>
      </c>
      <c r="E18" s="11">
        <v>191460</v>
      </c>
      <c r="F18" s="11"/>
    </row>
    <row r="19" ht="25" customHeight="1" spans="1:6">
      <c r="A19" s="17"/>
      <c r="B19" s="11">
        <v>9</v>
      </c>
      <c r="C19" s="11" t="s">
        <v>24</v>
      </c>
      <c r="D19" s="11">
        <v>5130</v>
      </c>
      <c r="E19" s="11">
        <v>482660</v>
      </c>
      <c r="F19" s="11"/>
    </row>
    <row r="20" ht="25" customHeight="1" spans="1:6">
      <c r="A20" s="17"/>
      <c r="B20" s="11">
        <v>10</v>
      </c>
      <c r="C20" s="11" t="s">
        <v>25</v>
      </c>
      <c r="D20" s="11">
        <v>3296</v>
      </c>
      <c r="E20" s="11">
        <v>304660</v>
      </c>
      <c r="F20" s="11"/>
    </row>
    <row r="21" ht="25" customHeight="1" spans="1:6">
      <c r="A21" s="17"/>
      <c r="B21" s="11">
        <v>11</v>
      </c>
      <c r="C21" s="11" t="s">
        <v>26</v>
      </c>
      <c r="D21" s="11">
        <v>2209</v>
      </c>
      <c r="E21" s="11">
        <v>204640</v>
      </c>
      <c r="F21" s="11"/>
    </row>
    <row r="22" ht="25" customHeight="1" spans="1:6">
      <c r="A22" s="17"/>
      <c r="B22" s="11">
        <v>12</v>
      </c>
      <c r="C22" s="11" t="s">
        <v>27</v>
      </c>
      <c r="D22" s="11">
        <v>198</v>
      </c>
      <c r="E22" s="11">
        <v>18540</v>
      </c>
      <c r="F22" s="11"/>
    </row>
    <row r="23" ht="25" customHeight="1" spans="1:6">
      <c r="A23" s="17"/>
      <c r="B23" s="11">
        <v>13</v>
      </c>
      <c r="C23" s="11" t="s">
        <v>28</v>
      </c>
      <c r="D23" s="11">
        <v>2846</v>
      </c>
      <c r="E23" s="11">
        <v>267100</v>
      </c>
      <c r="F23" s="11"/>
    </row>
    <row r="24" ht="25" customHeight="1" spans="1:6">
      <c r="A24" s="17"/>
      <c r="B24" s="11">
        <v>14</v>
      </c>
      <c r="C24" s="11" t="s">
        <v>29</v>
      </c>
      <c r="D24" s="11">
        <v>2067</v>
      </c>
      <c r="E24" s="11">
        <v>194840</v>
      </c>
      <c r="F24" s="19"/>
    </row>
    <row r="25" ht="25" customHeight="1" spans="1:6">
      <c r="A25" s="17"/>
      <c r="B25" s="11">
        <v>15</v>
      </c>
      <c r="C25" s="11" t="s">
        <v>30</v>
      </c>
      <c r="D25" s="11">
        <v>2352</v>
      </c>
      <c r="E25" s="11">
        <v>222440</v>
      </c>
      <c r="F25" s="19"/>
    </row>
    <row r="26" ht="25" customHeight="1" spans="1:6">
      <c r="A26" s="17"/>
      <c r="B26" s="11">
        <v>16</v>
      </c>
      <c r="C26" s="11" t="s">
        <v>31</v>
      </c>
      <c r="D26" s="11">
        <v>1462</v>
      </c>
      <c r="E26" s="11">
        <v>135200</v>
      </c>
      <c r="F26" s="19"/>
    </row>
    <row r="27" ht="25" customHeight="1" spans="1:6">
      <c r="A27" s="17"/>
      <c r="B27" s="11">
        <v>17</v>
      </c>
      <c r="C27" s="11" t="s">
        <v>32</v>
      </c>
      <c r="D27" s="11">
        <v>2206</v>
      </c>
      <c r="E27" s="11">
        <v>206100</v>
      </c>
      <c r="F27" s="19"/>
    </row>
    <row r="28" ht="25" customHeight="1" spans="1:6">
      <c r="A28" s="20"/>
      <c r="B28" s="11">
        <v>18</v>
      </c>
      <c r="C28" s="11" t="s">
        <v>33</v>
      </c>
      <c r="D28" s="11">
        <v>3008</v>
      </c>
      <c r="E28" s="11">
        <v>283480</v>
      </c>
      <c r="F28" s="21"/>
    </row>
  </sheetData>
  <mergeCells count="10">
    <mergeCell ref="A2:F2"/>
    <mergeCell ref="B3:E3"/>
    <mergeCell ref="B4:E4"/>
    <mergeCell ref="B7:E7"/>
    <mergeCell ref="B8:E8"/>
    <mergeCell ref="B10:C10"/>
    <mergeCell ref="A5:A6"/>
    <mergeCell ref="A9:A28"/>
    <mergeCell ref="F5:F6"/>
    <mergeCell ref="B5:E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L4" sqref="L4:M21"/>
    </sheetView>
  </sheetViews>
  <sheetFormatPr defaultColWidth="9" defaultRowHeight="13.5"/>
  <cols>
    <col min="4" max="4" width="13" customWidth="1"/>
  </cols>
  <sheetData>
    <row r="1" ht="25.5" spans="1:4">
      <c r="A1" s="1" t="s">
        <v>34</v>
      </c>
      <c r="B1" s="2"/>
      <c r="C1" s="2"/>
      <c r="D1" s="2"/>
    </row>
    <row r="2" ht="18.75" spans="1:4">
      <c r="A2" s="3" t="s">
        <v>35</v>
      </c>
      <c r="B2" s="3"/>
      <c r="C2" s="3"/>
      <c r="D2" s="3"/>
    </row>
    <row r="3" ht="18.75" spans="1:4">
      <c r="A3" s="4" t="s">
        <v>36</v>
      </c>
      <c r="B3" s="5" t="s">
        <v>37</v>
      </c>
      <c r="C3" s="5" t="s">
        <v>38</v>
      </c>
      <c r="D3" s="5" t="s">
        <v>39</v>
      </c>
    </row>
    <row r="4" ht="18.75" spans="1:13">
      <c r="A4" s="5">
        <v>1</v>
      </c>
      <c r="B4" s="5" t="s">
        <v>40</v>
      </c>
      <c r="C4" s="5">
        <v>1446</v>
      </c>
      <c r="D4" s="5">
        <v>136140</v>
      </c>
      <c r="E4" s="5" t="s">
        <v>40</v>
      </c>
      <c r="F4" s="5">
        <v>1447</v>
      </c>
      <c r="G4" s="5">
        <v>136260</v>
      </c>
      <c r="H4" s="5" t="s">
        <v>40</v>
      </c>
      <c r="I4" s="5">
        <v>1441</v>
      </c>
      <c r="J4" s="5">
        <v>135680</v>
      </c>
      <c r="L4" s="8">
        <f>SUM(C4,F4,I4)</f>
        <v>4334</v>
      </c>
      <c r="M4" s="8">
        <f>SUM(D4,G4,J4)</f>
        <v>408080</v>
      </c>
    </row>
    <row r="5" ht="18.75" spans="1:13">
      <c r="A5" s="5">
        <v>2</v>
      </c>
      <c r="B5" s="5" t="s">
        <v>41</v>
      </c>
      <c r="C5" s="5">
        <v>1112</v>
      </c>
      <c r="D5" s="5">
        <v>104080</v>
      </c>
      <c r="E5" s="5" t="s">
        <v>41</v>
      </c>
      <c r="F5" s="5">
        <v>1110</v>
      </c>
      <c r="G5" s="5">
        <v>103920</v>
      </c>
      <c r="H5" s="5" t="s">
        <v>41</v>
      </c>
      <c r="I5" s="5">
        <v>1109</v>
      </c>
      <c r="J5" s="5">
        <v>103840</v>
      </c>
      <c r="L5" s="8">
        <f t="shared" ref="L5:L21" si="0">SUM(C5,F5,I5)</f>
        <v>3331</v>
      </c>
      <c r="M5" s="8">
        <f t="shared" ref="M5:M21" si="1">SUM(D5,G5,J5)</f>
        <v>311840</v>
      </c>
    </row>
    <row r="6" ht="18.75" spans="1:13">
      <c r="A6" s="5">
        <v>3</v>
      </c>
      <c r="B6" s="5" t="s">
        <v>42</v>
      </c>
      <c r="C6" s="5">
        <v>791</v>
      </c>
      <c r="D6" s="5">
        <v>74780</v>
      </c>
      <c r="E6" s="5" t="s">
        <v>42</v>
      </c>
      <c r="F6" s="5">
        <v>791</v>
      </c>
      <c r="G6" s="5">
        <v>74820</v>
      </c>
      <c r="H6" s="5" t="s">
        <v>42</v>
      </c>
      <c r="I6" s="5">
        <v>785</v>
      </c>
      <c r="J6" s="5">
        <v>74200</v>
      </c>
      <c r="L6" s="8">
        <f>SUM(C6,F6,I6)</f>
        <v>2367</v>
      </c>
      <c r="M6" s="8">
        <f t="shared" si="1"/>
        <v>223800</v>
      </c>
    </row>
    <row r="7" ht="18.75" spans="1:13">
      <c r="A7" s="5">
        <v>4</v>
      </c>
      <c r="B7" s="5" t="s">
        <v>43</v>
      </c>
      <c r="C7" s="5">
        <v>1397</v>
      </c>
      <c r="D7" s="5">
        <v>130180</v>
      </c>
      <c r="E7" s="5" t="s">
        <v>43</v>
      </c>
      <c r="F7" s="5">
        <v>1391</v>
      </c>
      <c r="G7" s="5">
        <v>129580</v>
      </c>
      <c r="H7" s="5" t="s">
        <v>43</v>
      </c>
      <c r="I7" s="5">
        <v>1388</v>
      </c>
      <c r="J7" s="5">
        <v>129360</v>
      </c>
      <c r="L7" s="8">
        <f t="shared" si="0"/>
        <v>4176</v>
      </c>
      <c r="M7" s="8">
        <f t="shared" si="1"/>
        <v>389120</v>
      </c>
    </row>
    <row r="8" ht="18.75" spans="1:13">
      <c r="A8" s="5">
        <v>5</v>
      </c>
      <c r="B8" s="5" t="s">
        <v>44</v>
      </c>
      <c r="C8" s="5">
        <v>756</v>
      </c>
      <c r="D8" s="5">
        <v>69980</v>
      </c>
      <c r="E8" s="5" t="s">
        <v>44</v>
      </c>
      <c r="F8" s="5">
        <v>754</v>
      </c>
      <c r="G8" s="5">
        <v>69780</v>
      </c>
      <c r="H8" s="5" t="s">
        <v>44</v>
      </c>
      <c r="I8" s="5">
        <v>751</v>
      </c>
      <c r="J8" s="5">
        <v>69520</v>
      </c>
      <c r="L8" s="8">
        <f t="shared" si="0"/>
        <v>2261</v>
      </c>
      <c r="M8" s="8">
        <f t="shared" si="1"/>
        <v>209280</v>
      </c>
    </row>
    <row r="9" ht="18.75" spans="1:13">
      <c r="A9" s="5">
        <v>6</v>
      </c>
      <c r="B9" s="5" t="s">
        <v>45</v>
      </c>
      <c r="C9" s="5">
        <v>952</v>
      </c>
      <c r="D9" s="5">
        <v>90300</v>
      </c>
      <c r="E9" s="5" t="s">
        <v>45</v>
      </c>
      <c r="F9" s="5">
        <v>948</v>
      </c>
      <c r="G9" s="5">
        <v>89900</v>
      </c>
      <c r="H9" s="5" t="s">
        <v>45</v>
      </c>
      <c r="I9" s="5">
        <v>949</v>
      </c>
      <c r="J9" s="5">
        <v>90020</v>
      </c>
      <c r="L9" s="8">
        <f>SUM(C9,F9,I9)</f>
        <v>2849</v>
      </c>
      <c r="M9" s="8">
        <f t="shared" si="1"/>
        <v>270220</v>
      </c>
    </row>
    <row r="10" ht="18.75" spans="1:13">
      <c r="A10" s="5">
        <v>7</v>
      </c>
      <c r="B10" s="5" t="s">
        <v>46</v>
      </c>
      <c r="C10" s="5">
        <v>463</v>
      </c>
      <c r="D10" s="5">
        <v>43620</v>
      </c>
      <c r="E10" s="5" t="s">
        <v>46</v>
      </c>
      <c r="F10" s="5">
        <v>462</v>
      </c>
      <c r="G10" s="5">
        <v>43560</v>
      </c>
      <c r="H10" s="5" t="s">
        <v>46</v>
      </c>
      <c r="I10" s="5">
        <v>464</v>
      </c>
      <c r="J10" s="5">
        <v>43740</v>
      </c>
      <c r="L10" s="8">
        <f t="shared" si="0"/>
        <v>1389</v>
      </c>
      <c r="M10" s="8">
        <f t="shared" si="1"/>
        <v>130920</v>
      </c>
    </row>
    <row r="11" ht="18.75" spans="1:13">
      <c r="A11" s="5">
        <v>8</v>
      </c>
      <c r="B11" s="5" t="s">
        <v>47</v>
      </c>
      <c r="C11" s="5">
        <v>691</v>
      </c>
      <c r="D11" s="5">
        <v>64300</v>
      </c>
      <c r="E11" s="5" t="s">
        <v>47</v>
      </c>
      <c r="F11" s="5">
        <v>685</v>
      </c>
      <c r="G11" s="5">
        <v>63680</v>
      </c>
      <c r="H11" s="5" t="s">
        <v>47</v>
      </c>
      <c r="I11" s="5">
        <v>683</v>
      </c>
      <c r="J11" s="5">
        <v>63480</v>
      </c>
      <c r="L11" s="8">
        <f t="shared" si="0"/>
        <v>2059</v>
      </c>
      <c r="M11" s="8">
        <f t="shared" si="1"/>
        <v>191460</v>
      </c>
    </row>
    <row r="12" ht="18.75" spans="1:13">
      <c r="A12" s="5">
        <v>9</v>
      </c>
      <c r="B12" s="5" t="s">
        <v>48</v>
      </c>
      <c r="C12" s="5">
        <v>1713</v>
      </c>
      <c r="D12" s="5">
        <v>161160</v>
      </c>
      <c r="E12" s="5" t="s">
        <v>48</v>
      </c>
      <c r="F12" s="5">
        <v>1710</v>
      </c>
      <c r="G12" s="5">
        <v>160860</v>
      </c>
      <c r="H12" s="5" t="s">
        <v>48</v>
      </c>
      <c r="I12" s="5">
        <v>1707</v>
      </c>
      <c r="J12" s="5">
        <v>160640</v>
      </c>
      <c r="L12" s="8">
        <f>SUM(C12,F12,I12)</f>
        <v>5130</v>
      </c>
      <c r="M12" s="8">
        <f t="shared" si="1"/>
        <v>482660</v>
      </c>
    </row>
    <row r="13" ht="18.75" spans="1:13">
      <c r="A13" s="5">
        <v>10</v>
      </c>
      <c r="B13" s="5" t="s">
        <v>49</v>
      </c>
      <c r="C13" s="5">
        <v>1093</v>
      </c>
      <c r="D13" s="5">
        <v>101080</v>
      </c>
      <c r="E13" s="5" t="s">
        <v>49</v>
      </c>
      <c r="F13" s="5">
        <v>1102</v>
      </c>
      <c r="G13" s="5">
        <v>101800</v>
      </c>
      <c r="H13" s="5" t="s">
        <v>49</v>
      </c>
      <c r="I13" s="5">
        <v>1101</v>
      </c>
      <c r="J13" s="5">
        <v>101780</v>
      </c>
      <c r="L13" s="8">
        <f t="shared" si="0"/>
        <v>3296</v>
      </c>
      <c r="M13" s="8">
        <f t="shared" si="1"/>
        <v>304660</v>
      </c>
    </row>
    <row r="14" ht="18.75" spans="1:13">
      <c r="A14" s="5">
        <v>11</v>
      </c>
      <c r="B14" s="5" t="s">
        <v>50</v>
      </c>
      <c r="C14" s="5">
        <v>739</v>
      </c>
      <c r="D14" s="5">
        <v>68460</v>
      </c>
      <c r="E14" s="5" t="s">
        <v>50</v>
      </c>
      <c r="F14" s="5">
        <v>736</v>
      </c>
      <c r="G14" s="5">
        <v>68180</v>
      </c>
      <c r="H14" s="5" t="s">
        <v>50</v>
      </c>
      <c r="I14" s="5">
        <v>734</v>
      </c>
      <c r="J14" s="5">
        <v>68000</v>
      </c>
      <c r="L14" s="8">
        <f t="shared" si="0"/>
        <v>2209</v>
      </c>
      <c r="M14" s="8">
        <f>SUM(D14,G14,J14)</f>
        <v>204640</v>
      </c>
    </row>
    <row r="15" ht="18.75" spans="1:13">
      <c r="A15" s="5">
        <v>12</v>
      </c>
      <c r="B15" s="5" t="s">
        <v>51</v>
      </c>
      <c r="C15" s="5">
        <v>66</v>
      </c>
      <c r="D15" s="5">
        <v>6180</v>
      </c>
      <c r="E15" s="5" t="s">
        <v>51</v>
      </c>
      <c r="F15" s="5">
        <v>66</v>
      </c>
      <c r="G15" s="5">
        <v>6180</v>
      </c>
      <c r="H15" s="5" t="s">
        <v>51</v>
      </c>
      <c r="I15" s="5">
        <v>66</v>
      </c>
      <c r="J15" s="5">
        <v>6180</v>
      </c>
      <c r="L15" s="8">
        <f t="shared" si="0"/>
        <v>198</v>
      </c>
      <c r="M15" s="8">
        <f t="shared" si="1"/>
        <v>18540</v>
      </c>
    </row>
    <row r="16" ht="18.75" spans="1:13">
      <c r="A16" s="5">
        <v>13</v>
      </c>
      <c r="B16" s="5" t="s">
        <v>52</v>
      </c>
      <c r="C16" s="5">
        <v>949</v>
      </c>
      <c r="D16" s="5">
        <v>89080</v>
      </c>
      <c r="E16" s="5" t="s">
        <v>52</v>
      </c>
      <c r="F16" s="5">
        <v>949</v>
      </c>
      <c r="G16" s="5">
        <v>89060</v>
      </c>
      <c r="H16" s="5" t="s">
        <v>52</v>
      </c>
      <c r="I16" s="5">
        <v>948</v>
      </c>
      <c r="J16" s="5">
        <v>88960</v>
      </c>
      <c r="L16" s="8">
        <f t="shared" si="0"/>
        <v>2846</v>
      </c>
      <c r="M16" s="8">
        <f>SUM(D16,G16,J16)</f>
        <v>267100</v>
      </c>
    </row>
    <row r="17" ht="18.75" spans="1:13">
      <c r="A17" s="5">
        <v>14</v>
      </c>
      <c r="B17" s="5" t="s">
        <v>53</v>
      </c>
      <c r="C17" s="5">
        <v>688</v>
      </c>
      <c r="D17" s="5">
        <v>64820</v>
      </c>
      <c r="E17" s="5" t="s">
        <v>53</v>
      </c>
      <c r="F17" s="5">
        <v>691</v>
      </c>
      <c r="G17" s="5">
        <v>65140</v>
      </c>
      <c r="H17" s="5" t="s">
        <v>53</v>
      </c>
      <c r="I17" s="5">
        <v>688</v>
      </c>
      <c r="J17" s="5">
        <v>64880</v>
      </c>
      <c r="L17" s="8">
        <f t="shared" si="0"/>
        <v>2067</v>
      </c>
      <c r="M17" s="8">
        <f t="shared" si="1"/>
        <v>194840</v>
      </c>
    </row>
    <row r="18" ht="18.75" spans="1:13">
      <c r="A18" s="5">
        <v>15</v>
      </c>
      <c r="B18" s="5" t="s">
        <v>54</v>
      </c>
      <c r="C18" s="5">
        <v>786</v>
      </c>
      <c r="D18" s="5">
        <v>74340</v>
      </c>
      <c r="E18" s="5" t="s">
        <v>54</v>
      </c>
      <c r="F18" s="5">
        <v>782</v>
      </c>
      <c r="G18" s="5">
        <v>73940</v>
      </c>
      <c r="H18" s="5" t="s">
        <v>54</v>
      </c>
      <c r="I18" s="5">
        <v>784</v>
      </c>
      <c r="J18" s="5">
        <v>74160</v>
      </c>
      <c r="L18" s="8">
        <f t="shared" si="0"/>
        <v>2352</v>
      </c>
      <c r="M18" s="8">
        <f t="shared" si="1"/>
        <v>222440</v>
      </c>
    </row>
    <row r="19" ht="18.75" spans="1:13">
      <c r="A19" s="5">
        <v>16</v>
      </c>
      <c r="B19" s="5" t="s">
        <v>55</v>
      </c>
      <c r="C19" s="5">
        <v>488</v>
      </c>
      <c r="D19" s="5">
        <v>45160</v>
      </c>
      <c r="E19" s="5" t="s">
        <v>55</v>
      </c>
      <c r="F19" s="5">
        <v>488</v>
      </c>
      <c r="G19" s="5">
        <v>45100</v>
      </c>
      <c r="H19" s="5" t="s">
        <v>55</v>
      </c>
      <c r="I19" s="5">
        <v>486</v>
      </c>
      <c r="J19" s="5">
        <v>44940</v>
      </c>
      <c r="L19" s="8">
        <f t="shared" si="0"/>
        <v>1462</v>
      </c>
      <c r="M19" s="8">
        <f t="shared" si="1"/>
        <v>135200</v>
      </c>
    </row>
    <row r="20" ht="18.75" spans="1:13">
      <c r="A20" s="5">
        <v>17</v>
      </c>
      <c r="B20" s="5" t="s">
        <v>56</v>
      </c>
      <c r="C20" s="5">
        <v>735</v>
      </c>
      <c r="D20" s="5">
        <v>68680</v>
      </c>
      <c r="E20" s="5" t="s">
        <v>56</v>
      </c>
      <c r="F20" s="5">
        <v>735</v>
      </c>
      <c r="G20" s="5">
        <v>68660</v>
      </c>
      <c r="H20" s="5" t="s">
        <v>56</v>
      </c>
      <c r="I20" s="5">
        <v>736</v>
      </c>
      <c r="J20" s="5">
        <v>68760</v>
      </c>
      <c r="L20" s="8">
        <f>SUM(C20,F20,I20)</f>
        <v>2206</v>
      </c>
      <c r="M20" s="8">
        <f t="shared" si="1"/>
        <v>206100</v>
      </c>
    </row>
    <row r="21" ht="18.75" spans="1:13">
      <c r="A21" s="5">
        <v>18</v>
      </c>
      <c r="B21" s="5" t="s">
        <v>57</v>
      </c>
      <c r="C21" s="5">
        <v>1006</v>
      </c>
      <c r="D21" s="5">
        <v>94820</v>
      </c>
      <c r="E21" s="5" t="s">
        <v>57</v>
      </c>
      <c r="F21" s="5">
        <v>1002</v>
      </c>
      <c r="G21" s="5">
        <v>94420</v>
      </c>
      <c r="H21" s="5" t="s">
        <v>57</v>
      </c>
      <c r="I21" s="5">
        <v>1000</v>
      </c>
      <c r="J21" s="5">
        <v>94240</v>
      </c>
      <c r="L21" s="8">
        <f t="shared" si="0"/>
        <v>3008</v>
      </c>
      <c r="M21" s="8">
        <f t="shared" si="1"/>
        <v>283480</v>
      </c>
    </row>
    <row r="22" ht="18.75" spans="1:4">
      <c r="A22" s="6" t="s">
        <v>58</v>
      </c>
      <c r="B22" s="7"/>
      <c r="C22" s="5">
        <f>SUM(C4:C21)</f>
        <v>15871</v>
      </c>
      <c r="D22" s="5">
        <f>SUM(D4:D21)+20</f>
        <v>1487180</v>
      </c>
    </row>
  </sheetData>
  <mergeCells count="3">
    <mergeCell ref="A1:D1"/>
    <mergeCell ref="A2:D2"/>
    <mergeCell ref="A22:B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10-12月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马不凡</cp:lastModifiedBy>
  <dcterms:created xsi:type="dcterms:W3CDTF">2024-01-03T03:31:09Z</dcterms:created>
  <dcterms:modified xsi:type="dcterms:W3CDTF">2024-01-03T03:45:52Z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A1B45B0031D44AC8BF16AEDEA34F8A9B_11</vt:lpwstr>
  </property>
  <property fmtid="{D5CDD505-2E9C-101B-9397-08002B2CF9AE}" pid="3" name="KSOProductBuildVer">
    <vt:lpwstr>2052-12.1.0.16120</vt:lpwstr>
  </property>
</Properties>
</file>